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2014 год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<sst xmlns="http://schemas.openxmlformats.org/spreadsheetml/2006/main" count="65" uniqueCount="54">
  <si>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</si>
  <si>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</si>
  <si>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</si>
  <si>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</si>
  <si>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</si>
  <si>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</si>
  <si>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</si>
  <si>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</si>
  <si>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</si>
  <si>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850</t>
  </si>
  <si>
    <t>Уплата налогов, сборов и иных обязательных платежей в бюджетную систему Российской Федерации</t>
  </si>
  <si>
    <t>Председатель Соликамской городской Думы</t>
  </si>
  <si>
    <t>Депутаты Соликамской городской Думы, работающие на постоянной основе</t>
  </si>
  <si>
    <t xml:space="preserve">Депутаты Соликамской городской Думы, работающие на непостоянной основе </t>
  </si>
  <si>
    <t>Публичные нормативные выплаты гражданам несоциального характера</t>
  </si>
  <si>
    <t>0113</t>
  </si>
  <si>
    <t>Другие общегосударственные вопросы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</si>
  <si>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</si>
  <si>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0700</t>
  </si>
  <si>
    <t>Образование</t>
  </si>
  <si>
    <t>0707</t>
  </si>
  <si>
    <t>Молодежная политика и оздоровление детей</t>
  </si>
  <si>
    <t>431 0100</t>
  </si>
  <si>
    <t>Мероприятия для детей и молодежи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</si>
  <si>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</si>
  <si>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</si>
  <si>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</si>
  <si>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</si>
  <si>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</si>
  <si>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</si>
  <si>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</si>
  <si>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</si>
  <si>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</si>
  <si>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</si>
  <si>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</si>
  <si>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</si>
  <si>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</si>
  <si>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</si>
  <si>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тыс.руб.</t>
  </si>
  <si>
    <t>Сведения об использовании Соликамской городской Думой выделяемых бюджетных средств</t>
  </si>
  <si>
    <t xml:space="preserve">Процент исполнения </t>
  </si>
  <si>
    <t>Организация и поддержка деятельности Молодежного парлпмента</t>
  </si>
  <si>
    <t>91 0 0002</t>
  </si>
  <si>
    <t>91 0 0004</t>
  </si>
  <si>
    <t>91 0 0005</t>
  </si>
  <si>
    <t xml:space="preserve"> </t>
  </si>
  <si>
    <t>91 0 0006</t>
  </si>
  <si>
    <t>91 0 2001</t>
  </si>
  <si>
    <t>91 0 0007</t>
  </si>
  <si>
    <t>Компенсации депутатам за время осуществления полномочий</t>
  </si>
  <si>
    <t>Социальное обеспечение и иные выплаты населению</t>
  </si>
  <si>
    <t>за 2014 год</t>
  </si>
  <si>
    <t xml:space="preserve">Кассовый план на 2014 год </t>
  </si>
  <si>
    <t>Кассовые расходы за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</si>
</sst>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4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30" borderId="0">
      <alignment/>
      <protection/>
    </xf>
    <xf numFmtId="0" fontId="0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164" fontId="3" fillId="0" borderId="10" xfId="0" applyNumberFormat="1" applyFont="1" applyFill="1" applyBorder="1" applyAlignment="1">
      <alignment horizontal="right" vertical="center"/>
    </xf>
    <xf numFmtId="0" fontId="4" fillId="0" borderId="0" xfId="53" applyFont="1" applyFill="1">
      <alignment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 wrapText="1"/>
      <protection/>
    </xf>
    <xf numFmtId="164" fontId="5" fillId="0" borderId="10" xfId="53" applyNumberFormat="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53" applyFont="1" applyFill="1">
      <alignment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vertical="center"/>
      <protection/>
    </xf>
    <xf numFmtId="0" fontId="1" fillId="0" borderId="10" xfId="53" applyNumberFormat="1" applyFont="1" applyFill="1" applyBorder="1" applyAlignment="1">
      <alignment vertical="center"/>
      <protection/>
    </xf>
    <xf numFmtId="164" fontId="3" fillId="0" borderId="10" xfId="53" applyNumberFormat="1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4" fillId="0" borderId="0" xfId="53" applyFont="1" applyFill="1" applyAlignment="1">
      <alignment vertical="center" wrapText="1"/>
      <protection/>
    </xf>
    <xf numFmtId="0" fontId="8" fillId="0" borderId="0" xfId="0" applyFont="1" applyFill="1" applyAlignment="1">
      <alignment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0" xfId="53" applyFont="1" applyFill="1" applyAlignment="1">
      <alignment horizontal="right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66" fontId="3" fillId="0" borderId="10" xfId="57" applyNumberFormat="1" applyFont="1" applyFill="1" applyBorder="1" applyAlignment="1">
      <alignment vertical="center"/>
    </xf>
    <xf numFmtId="0" fontId="4" fillId="0" borderId="10" xfId="53" applyFont="1" applyFill="1" applyBorder="1">
      <alignment/>
      <protection/>
    </xf>
    <xf numFmtId="164" fontId="5" fillId="0" borderId="10" xfId="53" applyNumberFormat="1" applyFont="1" applyFill="1" applyBorder="1">
      <alignment/>
      <protection/>
    </xf>
    <xf numFmtId="166" fontId="5" fillId="0" borderId="10" xfId="57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0" fillId="0" borderId="0" xfId="53" applyFont="1" applyFill="1" applyAlignment="1">
      <alignment horizont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к думе 2009-2011 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0" zoomScaleNormal="70" zoomScalePageLayoutView="0" workbookViewId="0" topLeftCell="A2">
      <selection activeCell="G3" sqref="G3"/>
    </sheetView>
  </sheetViews>
  <sheetFormatPr defaultColWidth="9.00390625" defaultRowHeight="12.75"/>
  <cols>
    <col min="1" max="1" width="11.25390625" style="6" customWidth="1"/>
    <col min="2" max="2" width="12.75390625" style="6" customWidth="1"/>
    <col min="3" max="3" width="13.375" style="6" customWidth="1"/>
    <col min="4" max="4" width="12.625" style="6" customWidth="1"/>
    <col min="5" max="5" width="119.25390625" style="28" customWidth="1"/>
    <col min="6" max="8" width="19.75390625" style="6" customWidth="1"/>
    <col min="9" max="9" width="18.00390625" style="6" customWidth="1"/>
    <col min="10" max="16384" width="9.125" style="6" customWidth="1"/>
  </cols>
  <sheetData>
    <row r="1" spans="3:9" ht="30.75" customHeight="1">
      <c r="C1" s="40" t="s">
        <v>39</v>
      </c>
      <c r="D1" s="40"/>
      <c r="E1" s="40"/>
      <c r="F1" s="40"/>
      <c r="G1" s="40"/>
      <c r="H1" s="40"/>
      <c r="I1" s="40"/>
    </row>
    <row r="2" spans="1:9" ht="23.25">
      <c r="A2" s="30"/>
      <c r="B2" s="30"/>
      <c r="C2" s="50" t="s">
        <v>51</v>
      </c>
      <c r="D2" s="50"/>
      <c r="E2" s="50"/>
      <c r="F2" s="50"/>
      <c r="G2" s="50"/>
      <c r="H2" s="50"/>
      <c r="I2" s="50"/>
    </row>
    <row r="3" spans="1:9" ht="15.75">
      <c r="A3" s="30"/>
      <c r="B3" s="30"/>
      <c r="C3" s="30"/>
      <c r="D3" s="30"/>
      <c r="E3" s="31"/>
      <c r="F3" s="29"/>
      <c r="G3" s="29"/>
      <c r="H3" s="29"/>
      <c r="I3" s="29"/>
    </row>
    <row r="4" spans="1:9" ht="15.75">
      <c r="A4" s="30"/>
      <c r="B4" s="30"/>
      <c r="C4" s="30"/>
      <c r="D4" s="30"/>
      <c r="E4" s="31"/>
      <c r="F4" s="32"/>
      <c r="G4" s="32"/>
      <c r="H4" s="32" t="s">
        <v>38</v>
      </c>
      <c r="I4" s="32"/>
    </row>
    <row r="5" spans="1:9" ht="15" customHeight="1">
      <c r="A5" s="47" t="s">
        <v>24</v>
      </c>
      <c r="B5" s="48" t="s">
        <v>25</v>
      </c>
      <c r="C5" s="48"/>
      <c r="D5" s="48"/>
      <c r="E5" s="49" t="s">
        <v>26</v>
      </c>
      <c r="F5" s="41" t="s">
        <v>37</v>
      </c>
      <c r="G5" s="41" t="s">
        <v>52</v>
      </c>
      <c r="H5" s="44" t="s">
        <v>53</v>
      </c>
      <c r="I5" s="44" t="s">
        <v>40</v>
      </c>
    </row>
    <row r="6" spans="1:9" ht="15" customHeight="1">
      <c r="A6" s="47"/>
      <c r="B6" s="48"/>
      <c r="C6" s="48"/>
      <c r="D6" s="48"/>
      <c r="E6" s="49"/>
      <c r="F6" s="42"/>
      <c r="G6" s="42"/>
      <c r="H6" s="45"/>
      <c r="I6" s="45"/>
    </row>
    <row r="7" spans="1:9" ht="15" customHeight="1">
      <c r="A7" s="47"/>
      <c r="B7" s="48"/>
      <c r="C7" s="48"/>
      <c r="D7" s="48"/>
      <c r="E7" s="49"/>
      <c r="F7" s="42"/>
      <c r="G7" s="42"/>
      <c r="H7" s="45"/>
      <c r="I7" s="45"/>
    </row>
    <row r="8" spans="1:9" ht="27.75" customHeight="1">
      <c r="A8" s="47"/>
      <c r="B8" s="47" t="s">
        <v>27</v>
      </c>
      <c r="C8" s="47" t="s">
        <v>28</v>
      </c>
      <c r="D8" s="47" t="s">
        <v>29</v>
      </c>
      <c r="E8" s="49"/>
      <c r="F8" s="42"/>
      <c r="G8" s="42"/>
      <c r="H8" s="45"/>
      <c r="I8" s="45"/>
    </row>
    <row r="9" spans="1:9" ht="38.25" customHeight="1">
      <c r="A9" s="47"/>
      <c r="B9" s="47"/>
      <c r="C9" s="47"/>
      <c r="D9" s="47"/>
      <c r="E9" s="49"/>
      <c r="F9" s="43"/>
      <c r="G9" s="43"/>
      <c r="H9" s="46"/>
      <c r="I9" s="46"/>
    </row>
    <row r="10" spans="1:9" ht="22.5" customHeight="1">
      <c r="A10" s="33" t="s">
        <v>30</v>
      </c>
      <c r="B10" s="33" t="s">
        <v>31</v>
      </c>
      <c r="C10" s="33" t="s">
        <v>32</v>
      </c>
      <c r="D10" s="33" t="s">
        <v>33</v>
      </c>
      <c r="E10" s="33" t="s">
        <v>34</v>
      </c>
      <c r="F10" s="34" t="s">
        <v>35</v>
      </c>
      <c r="G10" s="34" t="s">
        <v>36</v>
      </c>
      <c r="H10" s="34" t="s">
        <v>35</v>
      </c>
      <c r="I10" s="34" t="s">
        <v>35</v>
      </c>
    </row>
    <row r="11" spans="1:9" ht="37.5">
      <c r="A11" s="1" t="s">
        <v>0</v>
      </c>
      <c r="B11" s="2"/>
      <c r="C11" s="2"/>
      <c r="D11" s="3"/>
      <c r="E11" s="4" t="s">
        <v>1</v>
      </c>
      <c r="F11" s="5">
        <f>SUM(F12)</f>
        <v>11269.5</v>
      </c>
      <c r="G11" s="5">
        <f>SUM(G12)</f>
        <v>11269.5</v>
      </c>
      <c r="H11" s="5">
        <f>SUM(H12)</f>
        <v>11106.8</v>
      </c>
      <c r="I11" s="35">
        <f>H11/G11</f>
        <v>0.985562802253871</v>
      </c>
    </row>
    <row r="12" spans="1:9" ht="20.25">
      <c r="A12" s="1"/>
      <c r="B12" s="7" t="s">
        <v>2</v>
      </c>
      <c r="C12" s="8"/>
      <c r="D12" s="8"/>
      <c r="E12" s="9" t="s">
        <v>3</v>
      </c>
      <c r="F12" s="5">
        <f>SUM(F13,F28)</f>
        <v>11269.5</v>
      </c>
      <c r="G12" s="5">
        <f>SUM(G13,G28)</f>
        <v>11269.5</v>
      </c>
      <c r="H12" s="5">
        <f>SUM(H13,H28)</f>
        <v>11106.8</v>
      </c>
      <c r="I12" s="35">
        <f aca="true" t="shared" si="0" ref="I12:I36">H12/G12</f>
        <v>0.985562802253871</v>
      </c>
    </row>
    <row r="13" spans="1:9" ht="37.5">
      <c r="A13" s="1"/>
      <c r="B13" s="1" t="s">
        <v>4</v>
      </c>
      <c r="C13" s="8"/>
      <c r="D13" s="7"/>
      <c r="E13" s="10" t="s">
        <v>5</v>
      </c>
      <c r="F13" s="5">
        <f>SUM(F14,F16,F20,F22,F26)</f>
        <v>10889.5</v>
      </c>
      <c r="G13" s="5">
        <f>SUM(G14,G16,G20,G22,G26)</f>
        <v>10889.5</v>
      </c>
      <c r="H13" s="5">
        <f>SUM(H14,H16,H20,H22,H26)</f>
        <v>10727.4</v>
      </c>
      <c r="I13" s="35">
        <f t="shared" si="0"/>
        <v>0.9851141007392442</v>
      </c>
    </row>
    <row r="14" spans="1:12" ht="20.25">
      <c r="A14" s="11"/>
      <c r="B14" s="11"/>
      <c r="C14" s="3" t="s">
        <v>42</v>
      </c>
      <c r="D14" s="3"/>
      <c r="E14" s="13" t="s">
        <v>11</v>
      </c>
      <c r="F14" s="14">
        <v>2110.4</v>
      </c>
      <c r="G14" s="14">
        <v>2110.4</v>
      </c>
      <c r="H14" s="14">
        <v>2109.8</v>
      </c>
      <c r="I14" s="38">
        <f t="shared" si="0"/>
        <v>0.9997156937073541</v>
      </c>
      <c r="L14" s="6" t="s">
        <v>45</v>
      </c>
    </row>
    <row r="15" spans="1:9" ht="20.25">
      <c r="A15" s="11"/>
      <c r="B15" s="11"/>
      <c r="C15" s="3"/>
      <c r="D15" s="15">
        <v>120</v>
      </c>
      <c r="E15" s="16" t="s">
        <v>7</v>
      </c>
      <c r="F15" s="14">
        <v>2110.4</v>
      </c>
      <c r="G15" s="14">
        <v>2110.4</v>
      </c>
      <c r="H15" s="14">
        <v>2109.8</v>
      </c>
      <c r="I15" s="38">
        <f t="shared" si="0"/>
        <v>0.9997156937073541</v>
      </c>
    </row>
    <row r="16" spans="1:9" ht="20.25">
      <c r="A16" s="11"/>
      <c r="B16" s="11"/>
      <c r="C16" s="3" t="s">
        <v>43</v>
      </c>
      <c r="D16" s="3"/>
      <c r="E16" s="13" t="s">
        <v>6</v>
      </c>
      <c r="F16" s="14">
        <f>SUM(F17:F19)</f>
        <v>4270.5</v>
      </c>
      <c r="G16" s="14">
        <f>SUM(G17:G19)</f>
        <v>4270.5</v>
      </c>
      <c r="H16" s="14">
        <f>SUM(H17:H19)</f>
        <v>4241.4</v>
      </c>
      <c r="I16" s="38">
        <f t="shared" si="0"/>
        <v>0.9931858096241657</v>
      </c>
    </row>
    <row r="17" spans="1:9" ht="20.25">
      <c r="A17" s="11"/>
      <c r="B17" s="11"/>
      <c r="C17" s="12"/>
      <c r="D17" s="15">
        <v>120</v>
      </c>
      <c r="E17" s="16" t="s">
        <v>7</v>
      </c>
      <c r="F17" s="14">
        <v>3630.4</v>
      </c>
      <c r="G17" s="14">
        <v>3630.4</v>
      </c>
      <c r="H17" s="14">
        <v>3625.7</v>
      </c>
      <c r="I17" s="38">
        <f t="shared" si="0"/>
        <v>0.9987053768179814</v>
      </c>
    </row>
    <row r="18" spans="1:9" s="18" customFormat="1" ht="20.25">
      <c r="A18" s="11"/>
      <c r="B18" s="11"/>
      <c r="C18" s="3"/>
      <c r="D18" s="11">
        <v>240</v>
      </c>
      <c r="E18" s="17" t="s">
        <v>8</v>
      </c>
      <c r="F18" s="14">
        <v>635.4</v>
      </c>
      <c r="G18" s="14">
        <v>635.4</v>
      </c>
      <c r="H18" s="14">
        <v>611.3</v>
      </c>
      <c r="I18" s="38">
        <f t="shared" si="0"/>
        <v>0.9620711362920994</v>
      </c>
    </row>
    <row r="19" spans="1:9" s="18" customFormat="1" ht="22.5" customHeight="1">
      <c r="A19" s="11"/>
      <c r="B19" s="11"/>
      <c r="C19" s="3"/>
      <c r="D19" s="19" t="s">
        <v>9</v>
      </c>
      <c r="E19" s="20" t="s">
        <v>10</v>
      </c>
      <c r="F19" s="14">
        <v>4.7</v>
      </c>
      <c r="G19" s="14">
        <v>4.7</v>
      </c>
      <c r="H19" s="14">
        <v>4.4</v>
      </c>
      <c r="I19" s="38">
        <f t="shared" si="0"/>
        <v>0.9361702127659575</v>
      </c>
    </row>
    <row r="20" spans="1:9" ht="20.25">
      <c r="A20" s="11"/>
      <c r="B20" s="11"/>
      <c r="C20" s="3" t="s">
        <v>44</v>
      </c>
      <c r="D20" s="3"/>
      <c r="E20" s="13" t="s">
        <v>12</v>
      </c>
      <c r="F20" s="14">
        <v>1457.5</v>
      </c>
      <c r="G20" s="14">
        <v>1457.5</v>
      </c>
      <c r="H20" s="14">
        <v>1456.8</v>
      </c>
      <c r="I20" s="38">
        <f t="shared" si="0"/>
        <v>0.9995197255574614</v>
      </c>
    </row>
    <row r="21" spans="1:9" ht="20.25">
      <c r="A21" s="11"/>
      <c r="B21" s="11"/>
      <c r="C21" s="3"/>
      <c r="D21" s="15">
        <v>120</v>
      </c>
      <c r="E21" s="16" t="s">
        <v>7</v>
      </c>
      <c r="F21" s="14">
        <v>1457.5</v>
      </c>
      <c r="G21" s="14">
        <v>1457.5</v>
      </c>
      <c r="H21" s="14">
        <v>1456.8</v>
      </c>
      <c r="I21" s="38">
        <f t="shared" si="0"/>
        <v>0.9995197255574614</v>
      </c>
    </row>
    <row r="22" spans="1:9" ht="20.25">
      <c r="A22" s="21"/>
      <c r="B22" s="11"/>
      <c r="C22" s="3" t="s">
        <v>46</v>
      </c>
      <c r="D22" s="11"/>
      <c r="E22" s="13" t="s">
        <v>13</v>
      </c>
      <c r="F22" s="14">
        <f>SUM(F23:F25)</f>
        <v>1146.7</v>
      </c>
      <c r="G22" s="14">
        <f>SUM(G23:G25)</f>
        <v>1146.7</v>
      </c>
      <c r="H22" s="14">
        <f>SUM(H23:H25)</f>
        <v>1015</v>
      </c>
      <c r="I22" s="38">
        <f t="shared" si="0"/>
        <v>0.8851486875381529</v>
      </c>
    </row>
    <row r="23" spans="1:9" ht="20.25">
      <c r="A23" s="21"/>
      <c r="B23" s="11"/>
      <c r="C23" s="3"/>
      <c r="D23" s="15">
        <v>120</v>
      </c>
      <c r="E23" s="16" t="s">
        <v>7</v>
      </c>
      <c r="F23" s="14">
        <v>538.5</v>
      </c>
      <c r="G23" s="14">
        <v>538.5</v>
      </c>
      <c r="H23" s="14">
        <v>538.5</v>
      </c>
      <c r="I23" s="38">
        <f t="shared" si="0"/>
        <v>1</v>
      </c>
    </row>
    <row r="24" spans="1:9" ht="20.25">
      <c r="A24" s="21"/>
      <c r="B24" s="11"/>
      <c r="C24" s="3"/>
      <c r="D24" s="15">
        <v>240</v>
      </c>
      <c r="E24" s="17" t="s">
        <v>8</v>
      </c>
      <c r="F24" s="14">
        <v>274.4</v>
      </c>
      <c r="G24" s="14">
        <v>274.4</v>
      </c>
      <c r="H24" s="14">
        <v>274.3</v>
      </c>
      <c r="I24" s="38">
        <f>H24/G24</f>
        <v>0.9996355685131196</v>
      </c>
    </row>
    <row r="25" spans="1:9" ht="20.25">
      <c r="A25" s="21"/>
      <c r="B25" s="11"/>
      <c r="C25" s="3"/>
      <c r="D25" s="15">
        <v>300</v>
      </c>
      <c r="E25" s="39" t="s">
        <v>50</v>
      </c>
      <c r="F25" s="14">
        <v>333.8</v>
      </c>
      <c r="G25" s="14">
        <v>333.8</v>
      </c>
      <c r="H25" s="14">
        <v>202.2</v>
      </c>
      <c r="I25" s="38">
        <f t="shared" si="0"/>
        <v>0.6057519472738166</v>
      </c>
    </row>
    <row r="26" spans="1:9" ht="20.25">
      <c r="A26" s="21"/>
      <c r="B26" s="11"/>
      <c r="C26" s="3" t="s">
        <v>47</v>
      </c>
      <c r="D26" s="15"/>
      <c r="E26" s="39" t="s">
        <v>49</v>
      </c>
      <c r="F26" s="14">
        <v>1904.4</v>
      </c>
      <c r="G26" s="14">
        <v>1904.4</v>
      </c>
      <c r="H26" s="14">
        <v>1904.4</v>
      </c>
      <c r="I26" s="38">
        <f t="shared" si="0"/>
        <v>1</v>
      </c>
    </row>
    <row r="27" spans="1:9" ht="20.25">
      <c r="A27" s="21"/>
      <c r="B27" s="11"/>
      <c r="C27" s="3"/>
      <c r="D27" s="11">
        <v>330</v>
      </c>
      <c r="E27" s="13" t="s">
        <v>14</v>
      </c>
      <c r="F27" s="14">
        <v>1904.4</v>
      </c>
      <c r="G27" s="14">
        <v>1904.4</v>
      </c>
      <c r="H27" s="14">
        <v>1904.4</v>
      </c>
      <c r="I27" s="38">
        <f t="shared" si="0"/>
        <v>1</v>
      </c>
    </row>
    <row r="28" spans="1:9" s="24" customFormat="1" ht="20.25">
      <c r="A28" s="22"/>
      <c r="B28" s="1" t="s">
        <v>15</v>
      </c>
      <c r="C28" s="8"/>
      <c r="D28" s="7"/>
      <c r="E28" s="10" t="s">
        <v>16</v>
      </c>
      <c r="F28" s="23">
        <f>SUM(F29,F35)</f>
        <v>380</v>
      </c>
      <c r="G28" s="23">
        <f>SUM(G29,G35)</f>
        <v>380</v>
      </c>
      <c r="H28" s="23">
        <f>SUM(H29,H35)</f>
        <v>379.4</v>
      </c>
      <c r="I28" s="35">
        <f t="shared" si="0"/>
        <v>0.9984210526315789</v>
      </c>
    </row>
    <row r="29" spans="1:14" ht="37.5">
      <c r="A29" s="11"/>
      <c r="B29" s="11"/>
      <c r="C29" s="3" t="s">
        <v>48</v>
      </c>
      <c r="D29" s="11"/>
      <c r="E29" s="25" t="s">
        <v>17</v>
      </c>
      <c r="F29" s="14">
        <v>380</v>
      </c>
      <c r="G29" s="14">
        <v>380</v>
      </c>
      <c r="H29" s="14">
        <v>379.4</v>
      </c>
      <c r="I29" s="38">
        <f t="shared" si="0"/>
        <v>0.9984210526315789</v>
      </c>
      <c r="M29" s="6" t="s">
        <v>45</v>
      </c>
      <c r="N29" s="6" t="s">
        <v>45</v>
      </c>
    </row>
    <row r="30" spans="1:9" ht="20.25">
      <c r="A30" s="11"/>
      <c r="B30" s="11"/>
      <c r="C30" s="11"/>
      <c r="D30" s="11">
        <v>240</v>
      </c>
      <c r="E30" s="17" t="s">
        <v>8</v>
      </c>
      <c r="F30" s="14">
        <v>380</v>
      </c>
      <c r="G30" s="14">
        <v>380</v>
      </c>
      <c r="H30" s="14">
        <v>379.4</v>
      </c>
      <c r="I30" s="38">
        <f t="shared" si="0"/>
        <v>0.9984210526315789</v>
      </c>
    </row>
    <row r="31" spans="1:9" s="24" customFormat="1" ht="20.25" hidden="1">
      <c r="A31" s="1"/>
      <c r="B31" s="8" t="s">
        <v>18</v>
      </c>
      <c r="C31" s="8"/>
      <c r="D31" s="8"/>
      <c r="E31" s="26" t="s">
        <v>19</v>
      </c>
      <c r="F31" s="23"/>
      <c r="G31" s="23"/>
      <c r="H31" s="23"/>
      <c r="I31" s="35" t="e">
        <f t="shared" si="0"/>
        <v>#DIV/0!</v>
      </c>
    </row>
    <row r="32" spans="1:9" s="24" customFormat="1" ht="20.25" hidden="1">
      <c r="A32" s="1"/>
      <c r="B32" s="1" t="s">
        <v>20</v>
      </c>
      <c r="C32" s="8"/>
      <c r="D32" s="7"/>
      <c r="E32" s="10" t="s">
        <v>21</v>
      </c>
      <c r="F32" s="23"/>
      <c r="G32" s="23"/>
      <c r="H32" s="23"/>
      <c r="I32" s="35" t="e">
        <f t="shared" si="0"/>
        <v>#DIV/0!</v>
      </c>
    </row>
    <row r="33" spans="1:9" ht="20.25" hidden="1">
      <c r="A33" s="11"/>
      <c r="B33" s="11"/>
      <c r="C33" s="3" t="s">
        <v>22</v>
      </c>
      <c r="D33" s="11"/>
      <c r="E33" s="27" t="s">
        <v>23</v>
      </c>
      <c r="F33" s="14"/>
      <c r="G33" s="14"/>
      <c r="H33" s="14"/>
      <c r="I33" s="35" t="e">
        <f t="shared" si="0"/>
        <v>#DIV/0!</v>
      </c>
    </row>
    <row r="34" spans="1:9" s="18" customFormat="1" ht="20.25" hidden="1">
      <c r="A34" s="11"/>
      <c r="B34" s="1"/>
      <c r="C34" s="1"/>
      <c r="D34" s="11">
        <v>240</v>
      </c>
      <c r="E34" s="17" t="s">
        <v>8</v>
      </c>
      <c r="F34" s="14"/>
      <c r="G34" s="14"/>
      <c r="H34" s="14"/>
      <c r="I34" s="35" t="e">
        <f t="shared" si="0"/>
        <v>#DIV/0!</v>
      </c>
    </row>
    <row r="35" spans="1:9" ht="20.25" hidden="1">
      <c r="A35" s="36"/>
      <c r="B35" s="36"/>
      <c r="C35" s="36"/>
      <c r="D35" s="36"/>
      <c r="E35" s="13" t="s">
        <v>41</v>
      </c>
      <c r="F35" s="37"/>
      <c r="G35" s="37"/>
      <c r="H35" s="37"/>
      <c r="I35" s="38" t="e">
        <f t="shared" si="0"/>
        <v>#DIV/0!</v>
      </c>
    </row>
    <row r="36" spans="1:9" ht="20.25" hidden="1">
      <c r="A36" s="36"/>
      <c r="B36" s="36"/>
      <c r="C36" s="36"/>
      <c r="D36" s="36"/>
      <c r="E36" s="17" t="s">
        <v>8</v>
      </c>
      <c r="F36" s="37"/>
      <c r="G36" s="37"/>
      <c r="H36" s="37"/>
      <c r="I36" s="38" t="e">
        <f t="shared" si="0"/>
        <v>#DIV/0!</v>
      </c>
    </row>
  </sheetData>
  <sheetProtection/>
  <mergeCells count="12">
    <mergeCell ref="C8:C9"/>
    <mergeCell ref="D8:D9"/>
    <mergeCell ref="C1:I1"/>
    <mergeCell ref="C2:I2"/>
    <mergeCell ref="G5:G9"/>
    <mergeCell ref="H5:H9"/>
    <mergeCell ref="I5:I9"/>
    <mergeCell ref="A5:A9"/>
    <mergeCell ref="B5:D7"/>
    <mergeCell ref="E5:E9"/>
    <mergeCell ref="F5:F9"/>
    <mergeCell ref="B8:B9"/>
  </mergeCells>
  <printOptions/>
  <pageMargins left="0.42" right="0.17" top="1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2014-01-21T11:33:30Z</cp:lastPrinted>
  <dcterms:created xsi:type="dcterms:W3CDTF">2013-07-11T09:28:22Z</dcterms:created>
  <dcterms:modified xsi:type="dcterms:W3CDTF">2015-01-23T06:48:40Z</dcterms:modified>
  <cp:category/>
  <cp:version/>
  <cp:contentType/>
  <cp:contentStatus/>
</cp:coreProperties>
</file>