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<sst xmlns="http://schemas.openxmlformats.org/spreadsheetml/2006/main" count="56" uniqueCount="49">
  <si>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</si>
  <si>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</si>
  <si>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</si>
  <si>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</si>
  <si>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</si>
  <si>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</si>
  <si>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002 0400</t>
  </si>
  <si>
    <t>Содержание аппарата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</si>
  <si>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</si>
  <si>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</si>
  <si>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850</t>
  </si>
  <si>
    <t>Уплата налогов, сборов и иных обязательных платежей в бюджетную систему Российской Федерации</t>
  </si>
  <si>
    <t>002 1100</t>
  </si>
  <si>
    <t>Председатель Соликамской городской Думы</t>
  </si>
  <si>
    <t>002 1201</t>
  </si>
  <si>
    <t>Депутаты Соликамской городской Думы, работающие на постоянной основе</t>
  </si>
  <si>
    <t>002 1202</t>
  </si>
  <si>
    <t xml:space="preserve">Депутаты Соликамской городской Думы, работающие на непостоянной основе </t>
  </si>
  <si>
    <t>Публичные нормативные выплаты гражданам несоциального характера</t>
  </si>
  <si>
    <t>0113</t>
  </si>
  <si>
    <t>Другие общегосударственные вопросы</t>
  </si>
  <si>
    <t>092 0308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</si>
  <si>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</si>
  <si>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0700</t>
  </si>
  <si>
    <t>Образование</t>
  </si>
  <si>
    <t>0707</t>
  </si>
  <si>
    <t>Молодежная политика и оздоровление детей</t>
  </si>
  <si>
    <t>431 0100</t>
  </si>
  <si>
    <t>Мероприятия для детей и молодежи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</si>
  <si>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</si>
  <si>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</si>
  <si>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</si>
  <si>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</si>
  <si>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</si>
  <si>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</si>
  <si>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</si>
  <si>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</si>
  <si>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</si>
  <si>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</si>
  <si>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</si>
  <si>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</si>
  <si>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</si>
  <si>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</si>
  <si>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План                        на 1 полугодие</t>
  </si>
  <si>
    <t>Кассовые расходы</t>
  </si>
  <si>
    <t>Процент исполнения к плану 1 полугодия</t>
  </si>
  <si>
    <t>тыс.руб.</t>
  </si>
  <si>
    <t>Сведения об использовании Соликамской городской Думой выделяемых бюджетных средств</t>
  </si>
  <si>
    <t>за 1 полугодие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</si>
</sst>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1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18" applyNumberFormat="1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49" fontId="2" fillId="0" borderId="1" xfId="18" applyNumberFormat="1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left" vertical="center" wrapText="1"/>
      <protection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0" xfId="18" applyFont="1" applyFill="1">
      <alignment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vertical="center" wrapText="1"/>
      <protection/>
    </xf>
    <xf numFmtId="0" fontId="1" fillId="0" borderId="1" xfId="18" applyFont="1" applyFill="1" applyBorder="1" applyAlignment="1">
      <alignment vertical="center" wrapText="1"/>
      <protection/>
    </xf>
    <xf numFmtId="0" fontId="2" fillId="0" borderId="1" xfId="18" applyNumberFormat="1" applyFont="1" applyFill="1" applyBorder="1" applyAlignment="1">
      <alignment horizontal="center" vertical="center"/>
      <protection/>
    </xf>
    <xf numFmtId="49" fontId="2" fillId="0" borderId="2" xfId="18" applyNumberFormat="1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vertical="center" wrapText="1"/>
      <protection/>
    </xf>
    <xf numFmtId="164" fontId="5" fillId="0" borderId="1" xfId="18" applyNumberFormat="1" applyFont="1" applyFill="1" applyBorder="1" applyAlignment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8" applyFont="1" applyFill="1">
      <alignment/>
      <protection/>
    </xf>
    <xf numFmtId="49" fontId="2" fillId="0" borderId="1" xfId="17" applyNumberFormat="1" applyFont="1" applyFill="1" applyBorder="1" applyAlignment="1">
      <alignment horizontal="center" vertical="center"/>
      <protection/>
    </xf>
    <xf numFmtId="0" fontId="2" fillId="0" borderId="1" xfId="17" applyNumberFormat="1" applyFont="1" applyFill="1" applyBorder="1" applyAlignment="1">
      <alignment horizontal="left" vertical="center" wrapText="1"/>
      <protection/>
    </xf>
    <xf numFmtId="0" fontId="2" fillId="0" borderId="1" xfId="18" applyNumberFormat="1" applyFont="1" applyFill="1" applyBorder="1" applyAlignment="1">
      <alignment vertical="center"/>
      <protection/>
    </xf>
    <xf numFmtId="0" fontId="1" fillId="0" borderId="1" xfId="18" applyNumberFormat="1" applyFont="1" applyFill="1" applyBorder="1" applyAlignment="1">
      <alignment vertical="center"/>
      <protection/>
    </xf>
    <xf numFmtId="164" fontId="3" fillId="0" borderId="1" xfId="18" applyNumberFormat="1" applyFont="1" applyFill="1" applyBorder="1" applyAlignment="1">
      <alignment vertical="center"/>
      <protection/>
    </xf>
    <xf numFmtId="0" fontId="7" fillId="0" borderId="0" xfId="18" applyFont="1" applyFill="1">
      <alignment/>
      <protection/>
    </xf>
    <xf numFmtId="0" fontId="2" fillId="0" borderId="1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left" vertical="center"/>
      <protection/>
    </xf>
    <xf numFmtId="0" fontId="4" fillId="0" borderId="0" xfId="18" applyFont="1" applyFill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18" applyFont="1" applyFill="1">
      <alignment/>
      <protection/>
    </xf>
    <xf numFmtId="0" fontId="8" fillId="0" borderId="0" xfId="18" applyFont="1" applyFill="1" applyAlignment="1">
      <alignment vertical="center" wrapText="1"/>
      <protection/>
    </xf>
    <xf numFmtId="0" fontId="8" fillId="0" borderId="0" xfId="18" applyFont="1" applyFill="1" applyAlignment="1">
      <alignment horizontal="right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center"/>
      <protection/>
    </xf>
    <xf numFmtId="49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0" borderId="7" xfId="18" applyFont="1" applyFill="1" applyBorder="1" applyAlignment="1">
      <alignment horizontal="center" vertical="center" wrapText="1"/>
      <protection/>
    </xf>
    <xf numFmtId="0" fontId="1" fillId="0" borderId="8" xfId="18" applyFont="1" applyFill="1" applyBorder="1" applyAlignment="1">
      <alignment horizontal="center" vertical="center" wrapText="1"/>
      <protection/>
    </xf>
    <xf numFmtId="166" fontId="5" fillId="0" borderId="1" xfId="19" applyNumberFormat="1" applyFont="1" applyFill="1" applyBorder="1" applyAlignment="1">
      <alignment vertical="center"/>
    </xf>
    <xf numFmtId="166" fontId="3" fillId="0" borderId="1" xfId="19" applyNumberFormat="1" applyFont="1" applyFill="1" applyBorder="1" applyAlignment="1">
      <alignment vertical="center"/>
    </xf>
    <xf numFmtId="0" fontId="10" fillId="0" borderId="0" xfId="18" applyFont="1" applyFill="1" applyAlignment="1">
      <alignment horizontal="center" wrapText="1"/>
      <protection/>
    </xf>
    <xf numFmtId="0" fontId="11" fillId="0" borderId="0" xfId="18" applyFont="1" applyFill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 9" xfId="17"/>
    <cellStyle name="Обычный_к думе 2009-2011 г.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0" zoomScaleNormal="70" workbookViewId="0" topLeftCell="C1">
      <selection activeCell="C2" sqref="C2:I2"/>
    </sheetView>
  </sheetViews>
  <sheetFormatPr defaultColWidth="9.00390625" defaultRowHeight="12.75"/>
  <cols>
    <col min="1" max="1" width="11.25390625" style="6" customWidth="1"/>
    <col min="2" max="2" width="12.75390625" style="6" customWidth="1"/>
    <col min="3" max="3" width="13.375" style="6" customWidth="1"/>
    <col min="4" max="4" width="12.625" style="6" customWidth="1"/>
    <col min="5" max="5" width="119.25390625" style="28" customWidth="1"/>
    <col min="6" max="8" width="19.75390625" style="6" customWidth="1"/>
    <col min="9" max="9" width="18.00390625" style="6" customWidth="1"/>
    <col min="10" max="16384" width="9.125" style="6" customWidth="1"/>
  </cols>
  <sheetData>
    <row r="1" spans="3:9" ht="30.75" customHeight="1">
      <c r="C1" s="46" t="s">
        <v>47</v>
      </c>
      <c r="D1" s="46"/>
      <c r="E1" s="46"/>
      <c r="F1" s="46"/>
      <c r="G1" s="46"/>
      <c r="H1" s="46"/>
      <c r="I1" s="46"/>
    </row>
    <row r="2" spans="1:9" ht="22.5">
      <c r="A2" s="30"/>
      <c r="B2" s="30"/>
      <c r="C2" s="47" t="s">
        <v>48</v>
      </c>
      <c r="D2" s="47"/>
      <c r="E2" s="47"/>
      <c r="F2" s="47"/>
      <c r="G2" s="47"/>
      <c r="H2" s="47"/>
      <c r="I2" s="47"/>
    </row>
    <row r="3" spans="1:9" ht="15.75">
      <c r="A3" s="30"/>
      <c r="B3" s="30"/>
      <c r="C3" s="30"/>
      <c r="D3" s="30"/>
      <c r="E3" s="31"/>
      <c r="F3" s="29"/>
      <c r="G3" s="29"/>
      <c r="H3" s="29"/>
      <c r="I3" s="29"/>
    </row>
    <row r="4" spans="1:9" ht="15.75">
      <c r="A4" s="30"/>
      <c r="B4" s="30"/>
      <c r="C4" s="30"/>
      <c r="D4" s="30"/>
      <c r="E4" s="31"/>
      <c r="F4" s="32"/>
      <c r="G4" s="32"/>
      <c r="H4" s="32" t="s">
        <v>46</v>
      </c>
      <c r="I4" s="32"/>
    </row>
    <row r="5" spans="1:9" ht="15" customHeight="1">
      <c r="A5" s="38" t="s">
        <v>29</v>
      </c>
      <c r="B5" s="39" t="s">
        <v>30</v>
      </c>
      <c r="C5" s="39"/>
      <c r="D5" s="39"/>
      <c r="E5" s="40" t="s">
        <v>31</v>
      </c>
      <c r="F5" s="41" t="s">
        <v>42</v>
      </c>
      <c r="G5" s="41" t="s">
        <v>43</v>
      </c>
      <c r="H5" s="35" t="s">
        <v>44</v>
      </c>
      <c r="I5" s="35" t="s">
        <v>45</v>
      </c>
    </row>
    <row r="6" spans="1:9" ht="15" customHeight="1">
      <c r="A6" s="38"/>
      <c r="B6" s="39"/>
      <c r="C6" s="39"/>
      <c r="D6" s="39"/>
      <c r="E6" s="40"/>
      <c r="F6" s="42"/>
      <c r="G6" s="42"/>
      <c r="H6" s="36"/>
      <c r="I6" s="36"/>
    </row>
    <row r="7" spans="1:9" ht="15" customHeight="1">
      <c r="A7" s="38"/>
      <c r="B7" s="39"/>
      <c r="C7" s="39"/>
      <c r="D7" s="39"/>
      <c r="E7" s="40"/>
      <c r="F7" s="42"/>
      <c r="G7" s="42"/>
      <c r="H7" s="36"/>
      <c r="I7" s="36"/>
    </row>
    <row r="8" spans="1:9" ht="27.75" customHeight="1">
      <c r="A8" s="38"/>
      <c r="B8" s="38" t="s">
        <v>32</v>
      </c>
      <c r="C8" s="38" t="s">
        <v>33</v>
      </c>
      <c r="D8" s="38" t="s">
        <v>34</v>
      </c>
      <c r="E8" s="40"/>
      <c r="F8" s="42"/>
      <c r="G8" s="42"/>
      <c r="H8" s="36"/>
      <c r="I8" s="36"/>
    </row>
    <row r="9" spans="1:9" ht="38.25" customHeight="1">
      <c r="A9" s="38"/>
      <c r="B9" s="38"/>
      <c r="C9" s="38"/>
      <c r="D9" s="38"/>
      <c r="E9" s="40"/>
      <c r="F9" s="43"/>
      <c r="G9" s="43"/>
      <c r="H9" s="37"/>
      <c r="I9" s="37"/>
    </row>
    <row r="10" spans="1:9" ht="22.5" customHeight="1">
      <c r="A10" s="33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  <c r="G10" s="34" t="s">
        <v>41</v>
      </c>
      <c r="H10" s="34" t="s">
        <v>40</v>
      </c>
      <c r="I10" s="34" t="s">
        <v>40</v>
      </c>
    </row>
    <row r="11" spans="1:9" ht="20.25">
      <c r="A11" s="1" t="s">
        <v>0</v>
      </c>
      <c r="B11" s="2"/>
      <c r="C11" s="2"/>
      <c r="D11" s="3"/>
      <c r="E11" s="4" t="s">
        <v>1</v>
      </c>
      <c r="F11" s="5">
        <f>F12+F28</f>
        <v>10979.1</v>
      </c>
      <c r="G11" s="5">
        <f>G12+G28</f>
        <v>4048.8</v>
      </c>
      <c r="H11" s="5">
        <f>H12+H28</f>
        <v>3852.8</v>
      </c>
      <c r="I11" s="45">
        <f aca="true" t="shared" si="0" ref="I11:I29">H11/G11</f>
        <v>0.9515905947441217</v>
      </c>
    </row>
    <row r="12" spans="1:9" ht="20.25">
      <c r="A12" s="1"/>
      <c r="B12" s="7" t="s">
        <v>2</v>
      </c>
      <c r="C12" s="8"/>
      <c r="D12" s="8"/>
      <c r="E12" s="9" t="s">
        <v>3</v>
      </c>
      <c r="F12" s="5">
        <f>F13+F25</f>
        <v>10939.1</v>
      </c>
      <c r="G12" s="5">
        <f>G13+G25</f>
        <v>4038.8</v>
      </c>
      <c r="H12" s="5">
        <f>H13+H25</f>
        <v>3852.8</v>
      </c>
      <c r="I12" s="45">
        <f t="shared" si="0"/>
        <v>0.953946716846588</v>
      </c>
    </row>
    <row r="13" spans="1:9" ht="37.5">
      <c r="A13" s="1"/>
      <c r="B13" s="1" t="s">
        <v>4</v>
      </c>
      <c r="C13" s="8"/>
      <c r="D13" s="7"/>
      <c r="E13" s="10" t="s">
        <v>5</v>
      </c>
      <c r="F13" s="5">
        <f>F14+F18+F20+F22</f>
        <v>10559.1</v>
      </c>
      <c r="G13" s="5">
        <f>G14+G18+G20+G22</f>
        <v>3938.8</v>
      </c>
      <c r="H13" s="5">
        <f>H14+H18+H20+H22</f>
        <v>3794.8</v>
      </c>
      <c r="I13" s="45">
        <f t="shared" si="0"/>
        <v>0.9634406418198436</v>
      </c>
    </row>
    <row r="14" spans="1:9" ht="20.25">
      <c r="A14" s="11"/>
      <c r="B14" s="11"/>
      <c r="C14" s="12" t="s">
        <v>6</v>
      </c>
      <c r="D14" s="3"/>
      <c r="E14" s="13" t="s">
        <v>7</v>
      </c>
      <c r="F14" s="14">
        <v>4947.5</v>
      </c>
      <c r="G14" s="14">
        <v>1704.8</v>
      </c>
      <c r="H14" s="14">
        <v>1570.6</v>
      </c>
      <c r="I14" s="44">
        <f>H14/G14</f>
        <v>0.9212810886907555</v>
      </c>
    </row>
    <row r="15" spans="1:9" ht="20.25">
      <c r="A15" s="11"/>
      <c r="B15" s="11"/>
      <c r="C15" s="12"/>
      <c r="D15" s="15">
        <v>120</v>
      </c>
      <c r="E15" s="16" t="s">
        <v>8</v>
      </c>
      <c r="F15" s="14">
        <v>3871.5</v>
      </c>
      <c r="G15" s="14">
        <v>1360.3</v>
      </c>
      <c r="H15" s="14">
        <v>1286.9</v>
      </c>
      <c r="I15" s="44">
        <f t="shared" si="0"/>
        <v>0.9460413144159378</v>
      </c>
    </row>
    <row r="16" spans="1:9" s="18" customFormat="1" ht="20.25">
      <c r="A16" s="11"/>
      <c r="B16" s="11"/>
      <c r="C16" s="3"/>
      <c r="D16" s="11">
        <v>240</v>
      </c>
      <c r="E16" s="17" t="s">
        <v>9</v>
      </c>
      <c r="F16" s="14">
        <v>1067.3</v>
      </c>
      <c r="G16" s="14">
        <v>340</v>
      </c>
      <c r="H16" s="14">
        <v>279.3</v>
      </c>
      <c r="I16" s="44">
        <f t="shared" si="0"/>
        <v>0.8214705882352942</v>
      </c>
    </row>
    <row r="17" spans="1:9" s="18" customFormat="1" ht="20.25">
      <c r="A17" s="11"/>
      <c r="B17" s="11"/>
      <c r="C17" s="3"/>
      <c r="D17" s="19" t="s">
        <v>10</v>
      </c>
      <c r="E17" s="20" t="s">
        <v>11</v>
      </c>
      <c r="F17" s="14">
        <v>8.7</v>
      </c>
      <c r="G17" s="14">
        <v>4.5</v>
      </c>
      <c r="H17" s="14">
        <v>4.4</v>
      </c>
      <c r="I17" s="44">
        <f t="shared" si="0"/>
        <v>0.9777777777777779</v>
      </c>
    </row>
    <row r="18" spans="1:9" ht="20.25">
      <c r="A18" s="11"/>
      <c r="B18" s="11"/>
      <c r="C18" s="3" t="s">
        <v>12</v>
      </c>
      <c r="D18" s="3"/>
      <c r="E18" s="13" t="s">
        <v>13</v>
      </c>
      <c r="F18" s="14">
        <v>1933.2</v>
      </c>
      <c r="G18" s="14">
        <v>770.2</v>
      </c>
      <c r="H18" s="14">
        <v>760.5</v>
      </c>
      <c r="I18" s="44">
        <f t="shared" si="0"/>
        <v>0.9874058686055569</v>
      </c>
    </row>
    <row r="19" spans="1:9" ht="20.25">
      <c r="A19" s="11"/>
      <c r="B19" s="11"/>
      <c r="C19" s="3"/>
      <c r="D19" s="15">
        <v>120</v>
      </c>
      <c r="E19" s="16" t="s">
        <v>8</v>
      </c>
      <c r="F19" s="14">
        <v>1933.2</v>
      </c>
      <c r="G19" s="14">
        <v>770.2</v>
      </c>
      <c r="H19" s="14">
        <v>760.5</v>
      </c>
      <c r="I19" s="44">
        <f t="shared" si="0"/>
        <v>0.9874058686055569</v>
      </c>
    </row>
    <row r="20" spans="1:9" ht="20.25">
      <c r="A20" s="11"/>
      <c r="B20" s="11"/>
      <c r="C20" s="3" t="s">
        <v>14</v>
      </c>
      <c r="D20" s="3"/>
      <c r="E20" s="13" t="s">
        <v>15</v>
      </c>
      <c r="F20" s="14">
        <v>1336.8</v>
      </c>
      <c r="G20" s="14">
        <v>499.1</v>
      </c>
      <c r="H20" s="14">
        <v>499</v>
      </c>
      <c r="I20" s="44">
        <f t="shared" si="0"/>
        <v>0.9997996393508315</v>
      </c>
    </row>
    <row r="21" spans="1:9" ht="20.25">
      <c r="A21" s="11"/>
      <c r="B21" s="11"/>
      <c r="C21" s="3"/>
      <c r="D21" s="15">
        <v>120</v>
      </c>
      <c r="E21" s="16" t="s">
        <v>8</v>
      </c>
      <c r="F21" s="14">
        <v>1336.8</v>
      </c>
      <c r="G21" s="14">
        <v>499.1</v>
      </c>
      <c r="H21" s="14">
        <v>499</v>
      </c>
      <c r="I21" s="44">
        <f t="shared" si="0"/>
        <v>0.9997996393508315</v>
      </c>
    </row>
    <row r="22" spans="1:9" ht="20.25">
      <c r="A22" s="21"/>
      <c r="B22" s="11"/>
      <c r="C22" s="3" t="s">
        <v>16</v>
      </c>
      <c r="D22" s="11"/>
      <c r="E22" s="13" t="s">
        <v>17</v>
      </c>
      <c r="F22" s="14">
        <v>2341.6</v>
      </c>
      <c r="G22" s="14">
        <v>964.7</v>
      </c>
      <c r="H22" s="14">
        <v>964.7</v>
      </c>
      <c r="I22" s="44">
        <f t="shared" si="0"/>
        <v>1</v>
      </c>
    </row>
    <row r="23" spans="1:9" ht="20.25">
      <c r="A23" s="21"/>
      <c r="B23" s="11"/>
      <c r="C23" s="3"/>
      <c r="D23" s="15">
        <v>120</v>
      </c>
      <c r="E23" s="16" t="s">
        <v>8</v>
      </c>
      <c r="F23" s="14">
        <v>499.3</v>
      </c>
      <c r="G23" s="14">
        <v>205.7</v>
      </c>
      <c r="H23" s="14">
        <v>205.7</v>
      </c>
      <c r="I23" s="44">
        <f t="shared" si="0"/>
        <v>1</v>
      </c>
    </row>
    <row r="24" spans="1:9" ht="20.25">
      <c r="A24" s="21"/>
      <c r="B24" s="11"/>
      <c r="C24" s="3"/>
      <c r="D24" s="11">
        <v>330</v>
      </c>
      <c r="E24" s="13" t="s">
        <v>18</v>
      </c>
      <c r="F24" s="14">
        <v>1842.3</v>
      </c>
      <c r="G24" s="14">
        <v>759</v>
      </c>
      <c r="H24" s="14">
        <v>759</v>
      </c>
      <c r="I24" s="44">
        <f t="shared" si="0"/>
        <v>1</v>
      </c>
    </row>
    <row r="25" spans="1:9" s="24" customFormat="1" ht="20.25">
      <c r="A25" s="22"/>
      <c r="B25" s="1" t="s">
        <v>19</v>
      </c>
      <c r="C25" s="8"/>
      <c r="D25" s="7"/>
      <c r="E25" s="10" t="s">
        <v>20</v>
      </c>
      <c r="F25" s="23">
        <f>F26</f>
        <v>380</v>
      </c>
      <c r="G25" s="23">
        <f>G26</f>
        <v>100</v>
      </c>
      <c r="H25" s="23">
        <f>H26</f>
        <v>58</v>
      </c>
      <c r="I25" s="45">
        <f t="shared" si="0"/>
        <v>0.58</v>
      </c>
    </row>
    <row r="26" spans="1:9" ht="37.5">
      <c r="A26" s="11"/>
      <c r="B26" s="11"/>
      <c r="C26" s="3" t="s">
        <v>21</v>
      </c>
      <c r="D26" s="11"/>
      <c r="E26" s="25" t="s">
        <v>22</v>
      </c>
      <c r="F26" s="14">
        <v>380</v>
      </c>
      <c r="G26" s="14">
        <v>100</v>
      </c>
      <c r="H26" s="14">
        <v>58</v>
      </c>
      <c r="I26" s="44">
        <f t="shared" si="0"/>
        <v>0.58</v>
      </c>
    </row>
    <row r="27" spans="1:9" ht="20.25">
      <c r="A27" s="11"/>
      <c r="B27" s="11"/>
      <c r="C27" s="11"/>
      <c r="D27" s="11">
        <v>240</v>
      </c>
      <c r="E27" s="17" t="s">
        <v>9</v>
      </c>
      <c r="F27" s="14">
        <v>380</v>
      </c>
      <c r="G27" s="14">
        <v>100</v>
      </c>
      <c r="H27" s="14">
        <v>58</v>
      </c>
      <c r="I27" s="44">
        <f t="shared" si="0"/>
        <v>0.58</v>
      </c>
    </row>
    <row r="28" spans="1:9" s="24" customFormat="1" ht="20.25">
      <c r="A28" s="1"/>
      <c r="B28" s="8" t="s">
        <v>23</v>
      </c>
      <c r="C28" s="8"/>
      <c r="D28" s="8"/>
      <c r="E28" s="26" t="s">
        <v>24</v>
      </c>
      <c r="F28" s="23">
        <f>F29</f>
        <v>40</v>
      </c>
      <c r="G28" s="23">
        <f>G29</f>
        <v>10</v>
      </c>
      <c r="H28" s="23">
        <f>H29</f>
        <v>0</v>
      </c>
      <c r="I28" s="45">
        <f t="shared" si="0"/>
        <v>0</v>
      </c>
    </row>
    <row r="29" spans="1:9" s="24" customFormat="1" ht="20.25">
      <c r="A29" s="1"/>
      <c r="B29" s="1" t="s">
        <v>25</v>
      </c>
      <c r="C29" s="8"/>
      <c r="D29" s="7"/>
      <c r="E29" s="10" t="s">
        <v>26</v>
      </c>
      <c r="F29" s="23">
        <f>F30</f>
        <v>40</v>
      </c>
      <c r="G29" s="23">
        <f>G30</f>
        <v>10</v>
      </c>
      <c r="H29" s="23">
        <f>H30</f>
        <v>0</v>
      </c>
      <c r="I29" s="45">
        <f t="shared" si="0"/>
        <v>0</v>
      </c>
    </row>
    <row r="30" spans="1:9" ht="20.25">
      <c r="A30" s="11"/>
      <c r="B30" s="11"/>
      <c r="C30" s="3" t="s">
        <v>27</v>
      </c>
      <c r="D30" s="11"/>
      <c r="E30" s="27" t="s">
        <v>28</v>
      </c>
      <c r="F30" s="14">
        <v>40</v>
      </c>
      <c r="G30" s="14">
        <v>10</v>
      </c>
      <c r="H30" s="14">
        <v>0</v>
      </c>
      <c r="I30" s="14">
        <v>0</v>
      </c>
    </row>
    <row r="31" spans="1:9" s="18" customFormat="1" ht="20.25">
      <c r="A31" s="11"/>
      <c r="B31" s="1"/>
      <c r="C31" s="1"/>
      <c r="D31" s="11">
        <v>240</v>
      </c>
      <c r="E31" s="17" t="s">
        <v>9</v>
      </c>
      <c r="F31" s="14">
        <v>40</v>
      </c>
      <c r="G31" s="14">
        <v>10</v>
      </c>
      <c r="H31" s="14">
        <v>0</v>
      </c>
      <c r="I31" s="14">
        <v>0</v>
      </c>
    </row>
  </sheetData>
  <mergeCells count="12">
    <mergeCell ref="C1:I1"/>
    <mergeCell ref="C2:I2"/>
    <mergeCell ref="A5:A9"/>
    <mergeCell ref="B5:D7"/>
    <mergeCell ref="E5:E9"/>
    <mergeCell ref="F5:F9"/>
    <mergeCell ref="G5:G9"/>
    <mergeCell ref="H5:H9"/>
    <mergeCell ref="I5:I9"/>
    <mergeCell ref="B8:B9"/>
    <mergeCell ref="C8:C9"/>
    <mergeCell ref="D8:D9"/>
  </mergeCells>
  <printOptions/>
  <pageMargins left="0.42" right="0.17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2013-07-11T10:19:16Z</cp:lastPrinted>
  <dcterms:created xsi:type="dcterms:W3CDTF">2013-07-11T09:28:22Z</dcterms:created>
  <dcterms:modified xsi:type="dcterms:W3CDTF">2013-07-11T10:20:21Z</dcterms:modified>
  <cp:category/>
  <cp:version/>
  <cp:contentType/>
  <cp:contentStatus/>
</cp:coreProperties>
</file>